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0" windowWidth="20730" windowHeight="100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2" i="1"/>
  <c r="G12"/>
  <c r="G14" s="1"/>
  <c r="G15" s="1"/>
  <c r="F12"/>
  <c r="F14" s="1"/>
  <c r="F15" s="1"/>
  <c r="D12"/>
  <c r="E12"/>
  <c r="C12"/>
  <c r="D14" l="1"/>
  <c r="D15" s="1"/>
  <c r="E14"/>
  <c r="E15" s="1"/>
  <c r="C14"/>
  <c r="C15" s="1"/>
</calcChain>
</file>

<file path=xl/sharedStrings.xml><?xml version="1.0" encoding="utf-8"?>
<sst xmlns="http://schemas.openxmlformats.org/spreadsheetml/2006/main" count="29" uniqueCount="26">
  <si>
    <t>Расчет среднедушевого денежного дохода на 1 жителя</t>
  </si>
  <si>
    <t>Вид дохода</t>
  </si>
  <si>
    <t>тыс.руб.</t>
  </si>
  <si>
    <t>2016 год (прогноз)</t>
  </si>
  <si>
    <t>Фонд оплаты труда</t>
  </si>
  <si>
    <t>Пенсии</t>
  </si>
  <si>
    <t>Пособия по безработице</t>
  </si>
  <si>
    <t>Доходы от ЛПХ</t>
  </si>
  <si>
    <t>ИТОГО</t>
  </si>
  <si>
    <t>численность населения</t>
  </si>
  <si>
    <t>Среднедушевой денежный доход</t>
  </si>
  <si>
    <t>Среднемесячный среднедушевой доход</t>
  </si>
  <si>
    <t>Социальная поддержка населения</t>
  </si>
  <si>
    <t>Доходы от предпринимательской деятельности</t>
  </si>
  <si>
    <t>Субсидии на продукцию ЛПХ</t>
  </si>
  <si>
    <t>Доходы КФХ</t>
  </si>
  <si>
    <t>16650</t>
  </si>
  <si>
    <t>2017 год (прогноз)</t>
  </si>
  <si>
    <t>2018 год (прогноз)</t>
  </si>
  <si>
    <t>17500</t>
  </si>
  <si>
    <t>17770</t>
  </si>
  <si>
    <t>48132,11</t>
  </si>
  <si>
    <t>За 6 месяцев 2016</t>
  </si>
  <si>
    <t>2016 год</t>
  </si>
  <si>
    <t>2015 год</t>
  </si>
  <si>
    <t>14391,8</t>
  </si>
</sst>
</file>

<file path=xl/styles.xml><?xml version="1.0" encoding="utf-8"?>
<styleSheet xmlns="http://schemas.openxmlformats.org/spreadsheetml/2006/main">
  <fonts count="2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distributed"/>
    </xf>
    <xf numFmtId="0" fontId="1" fillId="0" borderId="1" xfId="0" applyFont="1" applyBorder="1"/>
    <xf numFmtId="2" fontId="1" fillId="0" borderId="1" xfId="0" applyNumberFormat="1" applyFont="1" applyBorder="1"/>
    <xf numFmtId="2" fontId="0" fillId="0" borderId="1" xfId="0" applyNumberFormat="1" applyBorder="1"/>
    <xf numFmtId="49" fontId="0" fillId="0" borderId="1" xfId="0" applyNumberFormat="1" applyBorder="1"/>
    <xf numFmtId="49" fontId="1" fillId="0" borderId="1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view="pageBreakPreview" zoomScaleNormal="100" zoomScaleSheetLayoutView="100" workbookViewId="0">
      <selection activeCell="I16" sqref="I16"/>
    </sheetView>
  </sheetViews>
  <sheetFormatPr defaultRowHeight="15.75"/>
  <cols>
    <col min="2" max="2" width="43.625" customWidth="1"/>
    <col min="3" max="3" width="20" customWidth="1"/>
    <col min="4" max="4" width="20.5" customWidth="1"/>
    <col min="5" max="7" width="17.625" hidden="1" customWidth="1"/>
    <col min="8" max="8" width="0" hidden="1" customWidth="1"/>
    <col min="9" max="9" width="20.5" customWidth="1"/>
  </cols>
  <sheetData>
    <row r="1" spans="1:9">
      <c r="A1" s="10" t="s">
        <v>0</v>
      </c>
      <c r="B1" s="10"/>
      <c r="C1" s="10"/>
      <c r="D1" s="10"/>
      <c r="E1" s="10"/>
      <c r="F1" s="10"/>
      <c r="G1" s="10"/>
      <c r="H1" s="10"/>
      <c r="I1" s="9"/>
    </row>
    <row r="2" spans="1:9">
      <c r="E2" t="s">
        <v>2</v>
      </c>
      <c r="F2" t="s">
        <v>2</v>
      </c>
      <c r="G2" t="s">
        <v>2</v>
      </c>
    </row>
    <row r="3" spans="1:9">
      <c r="B3" s="2" t="s">
        <v>1</v>
      </c>
      <c r="C3" s="3" t="s">
        <v>24</v>
      </c>
      <c r="D3" s="3" t="s">
        <v>23</v>
      </c>
      <c r="E3" s="3" t="s">
        <v>3</v>
      </c>
      <c r="F3" s="3" t="s">
        <v>17</v>
      </c>
      <c r="G3" s="3" t="s">
        <v>18</v>
      </c>
      <c r="I3" s="3" t="s">
        <v>22</v>
      </c>
    </row>
    <row r="4" spans="1:9">
      <c r="B4" s="1" t="s">
        <v>4</v>
      </c>
      <c r="C4" s="1">
        <v>9214.2999999999993</v>
      </c>
      <c r="D4" s="1">
        <v>9214.2999999999993</v>
      </c>
      <c r="E4" s="1">
        <v>9478</v>
      </c>
      <c r="F4" s="1">
        <v>9530</v>
      </c>
      <c r="G4" s="1">
        <v>9583</v>
      </c>
      <c r="I4" s="1">
        <v>4802</v>
      </c>
    </row>
    <row r="5" spans="1:9">
      <c r="B5" s="1" t="s">
        <v>5</v>
      </c>
      <c r="C5" s="1">
        <v>21058.67</v>
      </c>
      <c r="D5" s="1">
        <v>21058.67</v>
      </c>
      <c r="E5" s="1">
        <v>21110.9</v>
      </c>
      <c r="F5" s="1">
        <v>22110.9</v>
      </c>
      <c r="G5" s="1">
        <v>22310.9</v>
      </c>
      <c r="I5" s="1">
        <v>11350</v>
      </c>
    </row>
    <row r="6" spans="1:9">
      <c r="B6" s="1" t="s">
        <v>6</v>
      </c>
      <c r="C6" s="1">
        <v>51.6</v>
      </c>
      <c r="D6" s="1">
        <v>51.6</v>
      </c>
      <c r="E6" s="1">
        <v>51.6</v>
      </c>
      <c r="F6" s="1">
        <v>51.6</v>
      </c>
      <c r="G6" s="1">
        <v>51.6</v>
      </c>
      <c r="I6" s="1">
        <v>57.8</v>
      </c>
    </row>
    <row r="7" spans="1:9">
      <c r="B7" s="1" t="s">
        <v>12</v>
      </c>
      <c r="C7" s="1">
        <v>2096.1</v>
      </c>
      <c r="D7" s="1">
        <v>2096.1</v>
      </c>
      <c r="E7" s="1">
        <v>2250</v>
      </c>
      <c r="F7" s="1">
        <v>2251</v>
      </c>
      <c r="G7" s="1">
        <v>2253</v>
      </c>
      <c r="I7" s="1">
        <v>902.8</v>
      </c>
    </row>
    <row r="8" spans="1:9">
      <c r="B8" s="1" t="s">
        <v>7</v>
      </c>
      <c r="C8" s="7" t="s">
        <v>21</v>
      </c>
      <c r="D8" s="7" t="s">
        <v>21</v>
      </c>
      <c r="E8" s="7" t="s">
        <v>16</v>
      </c>
      <c r="F8" s="7" t="s">
        <v>19</v>
      </c>
      <c r="G8" s="7" t="s">
        <v>20</v>
      </c>
      <c r="I8" s="7" t="s">
        <v>25</v>
      </c>
    </row>
    <row r="9" spans="1:9">
      <c r="B9" s="1" t="s">
        <v>14</v>
      </c>
      <c r="C9" s="1">
        <v>224</v>
      </c>
      <c r="D9" s="1">
        <v>224</v>
      </c>
      <c r="E9" s="1">
        <v>240</v>
      </c>
      <c r="F9" s="1">
        <v>240</v>
      </c>
      <c r="G9" s="1">
        <v>240</v>
      </c>
      <c r="I9" s="1">
        <v>183.6</v>
      </c>
    </row>
    <row r="10" spans="1:9">
      <c r="B10" s="1" t="s">
        <v>13</v>
      </c>
      <c r="C10" s="1">
        <v>138</v>
      </c>
      <c r="D10" s="1">
        <v>138</v>
      </c>
      <c r="E10" s="1">
        <v>150</v>
      </c>
      <c r="F10" s="1">
        <v>150</v>
      </c>
      <c r="G10" s="1">
        <v>150</v>
      </c>
      <c r="I10" s="1">
        <v>89</v>
      </c>
    </row>
    <row r="11" spans="1:9">
      <c r="B11" s="1" t="s">
        <v>15</v>
      </c>
      <c r="C11" s="1">
        <v>1200</v>
      </c>
      <c r="D11" s="1">
        <v>1200</v>
      </c>
      <c r="E11" s="1">
        <v>1300</v>
      </c>
      <c r="F11" s="1">
        <v>1300</v>
      </c>
      <c r="G11" s="1">
        <v>1300</v>
      </c>
      <c r="I11" s="1"/>
    </row>
    <row r="12" spans="1:9">
      <c r="B12" s="4" t="s">
        <v>8</v>
      </c>
      <c r="C12" s="8">
        <f>C4+C5+C6+C7+C8+C9+C10+C11</f>
        <v>82114.78</v>
      </c>
      <c r="D12" s="5">
        <f>D4+D5+D6+D7+D8+D9+D10+D11</f>
        <v>82114.78</v>
      </c>
      <c r="E12" s="8">
        <f>E4+E5+E6+E7+E8+E9+E10+E11</f>
        <v>51230.5</v>
      </c>
      <c r="F12" s="8">
        <f>F4+F5+F6+F7+F8+F9+F10+F11</f>
        <v>53133.5</v>
      </c>
      <c r="G12" s="8">
        <f>G4+G5+G6+G7+G8+G9+G10+G11</f>
        <v>53658.5</v>
      </c>
      <c r="I12" s="5">
        <f>I4+I5+I6+I7+I8+I9+I10</f>
        <v>31776.999999999996</v>
      </c>
    </row>
    <row r="13" spans="1:9">
      <c r="B13" s="4" t="s">
        <v>9</v>
      </c>
      <c r="C13" s="4">
        <v>600</v>
      </c>
      <c r="D13" s="4">
        <v>600</v>
      </c>
      <c r="E13" s="4">
        <v>600</v>
      </c>
      <c r="F13" s="4">
        <v>600</v>
      </c>
      <c r="G13" s="4">
        <v>600</v>
      </c>
      <c r="I13" s="4">
        <v>600</v>
      </c>
    </row>
    <row r="14" spans="1:9">
      <c r="B14" s="4" t="s">
        <v>10</v>
      </c>
      <c r="C14" s="5">
        <f>C12/C13</f>
        <v>136.85796666666667</v>
      </c>
      <c r="D14" s="5">
        <f t="shared" ref="D14:E14" si="0">D12/D13</f>
        <v>136.85796666666667</v>
      </c>
      <c r="E14" s="5">
        <f t="shared" si="0"/>
        <v>85.384166666666673</v>
      </c>
      <c r="F14" s="5">
        <f t="shared" ref="F14:G14" si="1">F12/F13</f>
        <v>88.555833333333339</v>
      </c>
      <c r="G14" s="5">
        <f t="shared" si="1"/>
        <v>89.430833333333339</v>
      </c>
      <c r="I14" s="5">
        <v>55.74</v>
      </c>
    </row>
    <row r="15" spans="1:9">
      <c r="B15" s="1" t="s">
        <v>11</v>
      </c>
      <c r="C15" s="6">
        <f>C14/12</f>
        <v>11.404830555555556</v>
      </c>
      <c r="D15" s="6">
        <f>D14/12</f>
        <v>11.404830555555556</v>
      </c>
      <c r="E15" s="6">
        <f t="shared" ref="E15" si="2">E14/12</f>
        <v>7.1153472222222227</v>
      </c>
      <c r="F15" s="6">
        <f t="shared" ref="F15:G15" si="3">F14/12</f>
        <v>7.3796527777777783</v>
      </c>
      <c r="G15" s="6">
        <f t="shared" si="3"/>
        <v>7.4525694444444452</v>
      </c>
      <c r="I15" s="6">
        <v>9.2899999999999991</v>
      </c>
    </row>
  </sheetData>
  <mergeCells count="1">
    <mergeCell ref="A1:H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fin21</dc:creator>
  <cp:lastModifiedBy>Пользователь</cp:lastModifiedBy>
  <cp:lastPrinted>2016-07-28T07:58:45Z</cp:lastPrinted>
  <dcterms:created xsi:type="dcterms:W3CDTF">2015-10-22T07:20:48Z</dcterms:created>
  <dcterms:modified xsi:type="dcterms:W3CDTF">2016-07-28T07:58:47Z</dcterms:modified>
</cp:coreProperties>
</file>